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5e2cddae1e402a/Dokument/Falu BK/Ekonomi/2025/"/>
    </mc:Choice>
  </mc:AlternateContent>
  <xr:revisionPtr revIDLastSave="110" documentId="8_{D2BCDC2D-C762-4919-A90D-20468BB2BB96}" xr6:coauthVersionLast="47" xr6:coauthVersionMax="47" xr10:uidLastSave="{AA941316-E56E-4AEE-8501-F0349A6C64FA}"/>
  <bookViews>
    <workbookView xWindow="-108" yWindow="-108" windowWidth="23256" windowHeight="12456" xr2:uid="{5338E264-08C8-4007-976D-EF64899F25DB}"/>
  </bookViews>
  <sheets>
    <sheet name="Budgetförslag 2026" sheetId="3" r:id="rId1"/>
    <sheet name="Rambudget 2027" sheetId="4" r:id="rId2"/>
  </sheets>
  <definedNames>
    <definedName name="_xlnm.Print_Area" localSheetId="0">'Budgetförslag 2026'!$A$1:$E$78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4" l="1"/>
  <c r="C58" i="4"/>
  <c r="C52" i="4"/>
  <c r="C47" i="4"/>
  <c r="C42" i="4"/>
  <c r="C30" i="4"/>
  <c r="C15" i="4"/>
  <c r="C6" i="4"/>
  <c r="C71" i="4" l="1"/>
  <c r="C78" i="3"/>
  <c r="C67" i="3" l="1"/>
  <c r="C57" i="3"/>
  <c r="C52" i="3"/>
  <c r="C47" i="3"/>
  <c r="C42" i="3"/>
  <c r="C30" i="3"/>
  <c r="C15" i="3"/>
  <c r="C6" i="3"/>
  <c r="C70" i="3" l="1"/>
</calcChain>
</file>

<file path=xl/sharedStrings.xml><?xml version="1.0" encoding="utf-8"?>
<sst xmlns="http://schemas.openxmlformats.org/spreadsheetml/2006/main" count="143" uniqueCount="80">
  <si>
    <t xml:space="preserve">Kurskostnader, litteratur </t>
  </si>
  <si>
    <t>Saldo HUS</t>
  </si>
  <si>
    <t>Kto</t>
  </si>
  <si>
    <t>HUS</t>
  </si>
  <si>
    <t>TÄVLINGSSEKTORN</t>
  </si>
  <si>
    <t xml:space="preserve">Tävlingssektorn, material </t>
  </si>
  <si>
    <t>Saldo TÄVLINGSSEKTORN</t>
  </si>
  <si>
    <t>KLUBBSTUGAN INKL PLANER, VÄGAR</t>
  </si>
  <si>
    <t>Inventarier</t>
  </si>
  <si>
    <t>Saldo KLUBBSTUGA INKL PLANER, VÄGAR</t>
  </si>
  <si>
    <t>MEDLEMSAVGIFTER</t>
  </si>
  <si>
    <t>ULLMAX, CITYGROSS, BINGOLOTTO</t>
  </si>
  <si>
    <t>ÅRMÖTE, MEDL MÖTEN, UPPVAKTNINGAR</t>
  </si>
  <si>
    <t>IT-KOSTN, KONTORSMTR, MEDL FÖRSÄKRINGAR</t>
  </si>
  <si>
    <t>Sponsring</t>
  </si>
  <si>
    <t>Hemsida och IT kostnader</t>
  </si>
  <si>
    <t>Speed Ledger, bokföringsprogram</t>
  </si>
  <si>
    <t>Företagsförsäkringar</t>
  </si>
  <si>
    <t xml:space="preserve">Bankkostnader, skatt </t>
  </si>
  <si>
    <t>Ränteintäkter</t>
  </si>
  <si>
    <t>Saldo IT-KOSTN, KONTORSMTR, MEDL FÖRSÄKRINGAR</t>
  </si>
  <si>
    <t>Saldo ULLMAX, CITYGROSS, BINGOLOTTO</t>
  </si>
  <si>
    <t>TOTALSUMMA</t>
  </si>
  <si>
    <t>SERVERING</t>
  </si>
  <si>
    <t>Saldo SERVERING</t>
  </si>
  <si>
    <t>Servering,  kostnader</t>
  </si>
  <si>
    <t>Servering, inkomster</t>
  </si>
  <si>
    <t xml:space="preserve">Kursavgifter </t>
  </si>
  <si>
    <t>Kurskostnader, instruktörer interna</t>
  </si>
  <si>
    <t>Kurskostnader,avtalsinstruktörer</t>
  </si>
  <si>
    <t>Instruktörskostnader, milersättning</t>
  </si>
  <si>
    <t xml:space="preserve">Tävlingssektorn, anmälningsavgifter m m </t>
  </si>
  <si>
    <t>Tävllingssektorn anm avg retur, sambokföringsavgifter</t>
  </si>
  <si>
    <t>Tävlingssektorn, kostnad domare</t>
  </si>
  <si>
    <r>
      <t xml:space="preserve">Tävlingssektorn, kostnad  funktionärer, </t>
    </r>
    <r>
      <rPr>
        <sz val="11"/>
        <rFont val="Aptos Narrow"/>
        <family val="2"/>
        <scheme val="minor"/>
      </rPr>
      <t>resor</t>
    </r>
    <r>
      <rPr>
        <sz val="11"/>
        <color theme="1"/>
        <rFont val="Aptos Narrow"/>
        <family val="2"/>
        <scheme val="minor"/>
      </rPr>
      <t>, mat, utbildn m m</t>
    </r>
  </si>
  <si>
    <t>Tävlingssektorn, KM , kostnader</t>
  </si>
  <si>
    <t>Tävlingssektorn, funktionärsutbildning</t>
  </si>
  <si>
    <t>Ridhus, hyra, kostnad</t>
  </si>
  <si>
    <t>Ridhus, hyra, inkomster</t>
  </si>
  <si>
    <t>Tävlingssektorn, KM, inkomster</t>
  </si>
  <si>
    <t xml:space="preserve">Klubbstugan, hyror , inkomster </t>
  </si>
  <si>
    <t>Inköp köksinventarier</t>
  </si>
  <si>
    <t>Förbrukningsartiklar, verktyg  m m</t>
  </si>
  <si>
    <t>Klubbstugan, reparation o underhåll</t>
  </si>
  <si>
    <t>Klubbstuga drift , el, va,sop</t>
  </si>
  <si>
    <t>Vägunderhåll, snöröjning, sand m m</t>
  </si>
  <si>
    <t>Övrigt, klubbstugan,  bensin mm</t>
  </si>
  <si>
    <t xml:space="preserve">Erhållna medlemsavgifter </t>
  </si>
  <si>
    <r>
      <t xml:space="preserve">Medlemsavg, kostnad, </t>
    </r>
    <r>
      <rPr>
        <sz val="11"/>
        <rFont val="Aptos Narrow"/>
        <family val="2"/>
        <scheme val="minor"/>
      </rPr>
      <t>årsavgift distriktet, medl förs via SBK</t>
    </r>
  </si>
  <si>
    <t xml:space="preserve">Ullmax, Bingolotto, Citygross </t>
  </si>
  <si>
    <t>Reseersättning, styrelse, distriktmöten</t>
  </si>
  <si>
    <t xml:space="preserve">Medlemmar årsmöte, medlemsmöten , uppvaktningar </t>
  </si>
  <si>
    <t>Tävlingssektorn, priser, inkomst</t>
  </si>
  <si>
    <t>Tävlingssektorn, priser, utgifter</t>
  </si>
  <si>
    <r>
      <t>Ullmax,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Bingolotto, Citygross </t>
    </r>
  </si>
  <si>
    <t>Kurskostnader, internutbildning, uppstart/kickoff, övrigt</t>
  </si>
  <si>
    <t>Kommunala bidrag</t>
  </si>
  <si>
    <t>Saldo MEDLEMSAVGIFTER</t>
  </si>
  <si>
    <t>Saldo ÅRSMÖTE, MEDL MÖTEN, UPPVAKTNINGAR</t>
  </si>
  <si>
    <t xml:space="preserve">Avskrivningar </t>
  </si>
  <si>
    <t>Ev material gemensamma vägen</t>
  </si>
  <si>
    <t>Budgetförslag 2026</t>
  </si>
  <si>
    <t>Kommentar</t>
  </si>
  <si>
    <t>SBK höjer den centrala adm avg för prov o tävlingsgrenar till 50 kronor för alla verksamhetsgrenar och samtliga klasser</t>
  </si>
  <si>
    <t>Budget 2026</t>
  </si>
  <si>
    <t>Underhåll redskapsbod, el container, rivning pumpstation, robotgräsklipp rep, åkgräsklippare rep</t>
  </si>
  <si>
    <t>Behållning 2025-12-31</t>
  </si>
  <si>
    <t>Kassa</t>
  </si>
  <si>
    <t>Bankkonto</t>
  </si>
  <si>
    <t>Tävlingskonto</t>
  </si>
  <si>
    <t>e-sparkonto</t>
  </si>
  <si>
    <t>Summa kassa, bank/spar</t>
  </si>
  <si>
    <t>?</t>
  </si>
  <si>
    <t>Apporter, spårpinnar , u-håll bef mtr</t>
  </si>
  <si>
    <t>Arvoden, resor</t>
  </si>
  <si>
    <t>Rallyskriv x 3, TL Agility x 2, resor dom asp</t>
  </si>
  <si>
    <t>Kontorsmaterial</t>
  </si>
  <si>
    <t>Jubileumsår, klubben fyller 80 år</t>
  </si>
  <si>
    <t>Rambudget 2027</t>
  </si>
  <si>
    <t>Rambudet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</si>
</sst>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_k_r"/>
    <numFmt numFmtId="165" formatCode="#,##0\ &quot;kr&quot;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165" fontId="0" fillId="0" borderId="1" xfId="0" applyNumberFormat="1" applyBorder="1" applyAlignment="1">
      <alignment vertical="top"/>
    </xf>
    <xf numFmtId="0" fontId="0" fillId="0" borderId="1" xfId="0" applyBorder="1"/>
    <xf numFmtId="165" fontId="0" fillId="0" borderId="1" xfId="0" applyNumberFormat="1" applyBorder="1"/>
    <xf numFmtId="165" fontId="6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165" fontId="6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0" fontId="0" fillId="0" borderId="2" xfId="0" applyBorder="1"/>
    <xf numFmtId="165" fontId="7" fillId="0" borderId="1" xfId="0" applyNumberFormat="1" applyFont="1" applyBorder="1"/>
    <xf numFmtId="0" fontId="0" fillId="0" borderId="0" xfId="0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vertical="top" wrapText="1"/>
    </xf>
    <xf numFmtId="164" fontId="0" fillId="0" borderId="0" xfId="0" applyNumberForma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3" xfId="0" applyFont="1" applyBorder="1" applyAlignment="1">
      <alignment vertical="top" wrapText="1"/>
    </xf>
    <xf numFmtId="165" fontId="4" fillId="0" borderId="4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5" fillId="0" borderId="1" xfId="0" applyNumberFormat="1" applyFont="1" applyBorder="1"/>
    <xf numFmtId="165" fontId="1" fillId="0" borderId="2" xfId="0" applyNumberFormat="1" applyFont="1" applyBorder="1"/>
    <xf numFmtId="165" fontId="0" fillId="0" borderId="2" xfId="0" applyNumberFormat="1" applyBorder="1"/>
    <xf numFmtId="165" fontId="7" fillId="0" borderId="2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0" fillId="0" borderId="5" xfId="0" applyBorder="1" applyAlignment="1">
      <alignment wrapText="1"/>
    </xf>
    <xf numFmtId="0" fontId="8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wrapText="1"/>
    </xf>
    <xf numFmtId="165" fontId="4" fillId="0" borderId="6" xfId="0" applyNumberFormat="1" applyFont="1" applyBorder="1" applyAlignment="1">
      <alignment vertical="top"/>
    </xf>
    <xf numFmtId="6" fontId="9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top"/>
    </xf>
    <xf numFmtId="0" fontId="2" fillId="0" borderId="7" xfId="0" applyFont="1" applyBorder="1" applyAlignment="1">
      <alignment wrapText="1"/>
    </xf>
    <xf numFmtId="165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FEAC5-BC61-461E-B1D8-2AA58EA16CED}">
  <dimension ref="A1:D78"/>
  <sheetViews>
    <sheetView tabSelected="1" zoomScaleNormal="100" workbookViewId="0">
      <selection activeCell="C66" sqref="C66"/>
    </sheetView>
  </sheetViews>
  <sheetFormatPr defaultRowHeight="14.4" x14ac:dyDescent="0.3"/>
  <cols>
    <col min="1" max="1" width="5.33203125" bestFit="1" customWidth="1"/>
    <col min="2" max="2" width="45.33203125" style="19" bestFit="1" customWidth="1"/>
    <col min="3" max="3" width="17.21875" style="2" bestFit="1" customWidth="1"/>
    <col min="4" max="4" width="34.44140625" customWidth="1"/>
  </cols>
  <sheetData>
    <row r="1" spans="1:4" ht="18.600000000000001" thickBot="1" x14ac:dyDescent="0.35">
      <c r="A1" s="30"/>
      <c r="B1" s="31" t="s">
        <v>61</v>
      </c>
      <c r="C1" s="32" t="s">
        <v>61</v>
      </c>
      <c r="D1" s="47" t="s">
        <v>62</v>
      </c>
    </row>
    <row r="2" spans="1:4" ht="18" x14ac:dyDescent="0.35">
      <c r="B2" s="13"/>
      <c r="C2" s="12"/>
    </row>
    <row r="3" spans="1:4" x14ac:dyDescent="0.3">
      <c r="A3" t="s">
        <v>2</v>
      </c>
      <c r="B3" s="14" t="s">
        <v>23</v>
      </c>
      <c r="C3"/>
    </row>
    <row r="4" spans="1:4" s="4" customFormat="1" x14ac:dyDescent="0.3">
      <c r="A4" s="3">
        <v>3010</v>
      </c>
      <c r="B4" s="26" t="s">
        <v>26</v>
      </c>
      <c r="C4" s="5">
        <v>16000</v>
      </c>
      <c r="D4" s="43"/>
    </row>
    <row r="5" spans="1:4" x14ac:dyDescent="0.3">
      <c r="A5" s="3">
        <v>4130</v>
      </c>
      <c r="B5" s="17" t="s">
        <v>25</v>
      </c>
      <c r="C5" s="28">
        <v>-10000</v>
      </c>
      <c r="D5" s="43"/>
    </row>
    <row r="6" spans="1:4" x14ac:dyDescent="0.3">
      <c r="B6" s="14" t="s">
        <v>24</v>
      </c>
      <c r="C6" s="8">
        <f>SUM(C4:C5)</f>
        <v>6000</v>
      </c>
      <c r="D6" s="6"/>
    </row>
    <row r="7" spans="1:4" x14ac:dyDescent="0.3">
      <c r="B7" s="15"/>
      <c r="C7" s="11"/>
      <c r="D7" s="6"/>
    </row>
    <row r="8" spans="1:4" x14ac:dyDescent="0.3">
      <c r="B8" s="14" t="s">
        <v>3</v>
      </c>
      <c r="D8" s="6"/>
    </row>
    <row r="9" spans="1:4" x14ac:dyDescent="0.3">
      <c r="A9" s="1">
        <v>3210</v>
      </c>
      <c r="B9" s="16" t="s">
        <v>27</v>
      </c>
      <c r="C9" s="7">
        <v>175000</v>
      </c>
      <c r="D9" s="9"/>
    </row>
    <row r="10" spans="1:4" ht="15" customHeight="1" x14ac:dyDescent="0.3">
      <c r="A10" s="3">
        <v>4216</v>
      </c>
      <c r="B10" s="33" t="s">
        <v>28</v>
      </c>
      <c r="C10" s="29">
        <v>-55000</v>
      </c>
      <c r="D10" s="6"/>
    </row>
    <row r="11" spans="1:4" ht="16.8" customHeight="1" x14ac:dyDescent="0.3">
      <c r="A11" s="1">
        <v>4210</v>
      </c>
      <c r="B11" s="17" t="s">
        <v>29</v>
      </c>
      <c r="C11" s="28">
        <v>-10000</v>
      </c>
      <c r="D11" s="42"/>
    </row>
    <row r="12" spans="1:4" x14ac:dyDescent="0.3">
      <c r="A12" s="1">
        <v>4217</v>
      </c>
      <c r="B12" s="16" t="s">
        <v>30</v>
      </c>
      <c r="C12" s="28">
        <v>-4000</v>
      </c>
      <c r="D12" s="6"/>
    </row>
    <row r="13" spans="1:4" x14ac:dyDescent="0.3">
      <c r="A13" s="1">
        <v>4211</v>
      </c>
      <c r="B13" s="17" t="s">
        <v>0</v>
      </c>
      <c r="C13" s="28">
        <v>-1000</v>
      </c>
      <c r="D13" s="6"/>
    </row>
    <row r="14" spans="1:4" ht="30" customHeight="1" x14ac:dyDescent="0.3">
      <c r="A14" s="3">
        <v>4213</v>
      </c>
      <c r="B14" s="26" t="s">
        <v>55</v>
      </c>
      <c r="C14" s="28">
        <v>-15000</v>
      </c>
      <c r="D14" s="6"/>
    </row>
    <row r="15" spans="1:4" x14ac:dyDescent="0.3">
      <c r="B15" s="18" t="s">
        <v>1</v>
      </c>
      <c r="C15" s="8">
        <f>SUM(C9:C14)</f>
        <v>90000</v>
      </c>
    </row>
    <row r="17" spans="1:4" x14ac:dyDescent="0.3">
      <c r="B17" s="15" t="s">
        <v>4</v>
      </c>
    </row>
    <row r="18" spans="1:4" x14ac:dyDescent="0.3">
      <c r="A18" s="1">
        <v>3220</v>
      </c>
      <c r="B18" s="20" t="s">
        <v>31</v>
      </c>
      <c r="C18" s="7">
        <v>75000</v>
      </c>
      <c r="D18" s="6"/>
    </row>
    <row r="19" spans="1:4" ht="43.2" x14ac:dyDescent="0.3">
      <c r="A19" s="1">
        <v>4220</v>
      </c>
      <c r="B19" s="21" t="s">
        <v>32</v>
      </c>
      <c r="C19" s="28">
        <v>-25000</v>
      </c>
      <c r="D19" s="16" t="s">
        <v>63</v>
      </c>
    </row>
    <row r="20" spans="1:4" x14ac:dyDescent="0.3">
      <c r="A20" s="1">
        <v>4221</v>
      </c>
      <c r="B20" s="22" t="s">
        <v>5</v>
      </c>
      <c r="C20" s="28">
        <v>-18000</v>
      </c>
      <c r="D20" s="6" t="s">
        <v>73</v>
      </c>
    </row>
    <row r="21" spans="1:4" x14ac:dyDescent="0.3">
      <c r="A21" s="1">
        <v>4222</v>
      </c>
      <c r="B21" s="22" t="s">
        <v>33</v>
      </c>
      <c r="C21" s="28">
        <v>-26000</v>
      </c>
      <c r="D21" s="6" t="s">
        <v>74</v>
      </c>
    </row>
    <row r="22" spans="1:4" ht="28.8" x14ac:dyDescent="0.3">
      <c r="A22" s="3">
        <v>4223</v>
      </c>
      <c r="B22" s="20" t="s">
        <v>34</v>
      </c>
      <c r="C22" s="28">
        <v>-2000</v>
      </c>
      <c r="D22" s="9"/>
    </row>
    <row r="23" spans="1:4" x14ac:dyDescent="0.3">
      <c r="A23" s="1">
        <v>4224</v>
      </c>
      <c r="B23" s="22" t="s">
        <v>53</v>
      </c>
      <c r="C23" s="28">
        <v>-9000</v>
      </c>
      <c r="D23" s="6"/>
    </row>
    <row r="24" spans="1:4" x14ac:dyDescent="0.3">
      <c r="A24" s="38">
        <v>3221</v>
      </c>
      <c r="B24" s="22" t="s">
        <v>52</v>
      </c>
      <c r="C24" s="34">
        <v>2000</v>
      </c>
      <c r="D24" s="6"/>
    </row>
    <row r="25" spans="1:4" x14ac:dyDescent="0.3">
      <c r="A25" s="1">
        <v>4225</v>
      </c>
      <c r="B25" s="21" t="s">
        <v>35</v>
      </c>
      <c r="C25" s="28">
        <v>-3000</v>
      </c>
      <c r="D25" s="6"/>
    </row>
    <row r="26" spans="1:4" x14ac:dyDescent="0.3">
      <c r="A26" s="39">
        <v>4218</v>
      </c>
      <c r="B26" s="22" t="s">
        <v>36</v>
      </c>
      <c r="C26" s="28">
        <v>-8100</v>
      </c>
      <c r="D26" s="6" t="s">
        <v>75</v>
      </c>
    </row>
    <row r="27" spans="1:4" x14ac:dyDescent="0.3">
      <c r="A27" s="1">
        <v>5030</v>
      </c>
      <c r="B27" s="22" t="s">
        <v>37</v>
      </c>
      <c r="C27" s="28">
        <v>-2500</v>
      </c>
      <c r="D27" s="6"/>
    </row>
    <row r="28" spans="1:4" x14ac:dyDescent="0.3">
      <c r="A28" s="1">
        <v>3215</v>
      </c>
      <c r="B28" s="22" t="s">
        <v>38</v>
      </c>
      <c r="C28" s="7">
        <v>3000</v>
      </c>
      <c r="D28" s="6"/>
    </row>
    <row r="29" spans="1:4" x14ac:dyDescent="0.3">
      <c r="A29" s="38">
        <v>3225</v>
      </c>
      <c r="B29" s="22" t="s">
        <v>39</v>
      </c>
      <c r="C29" s="7">
        <v>3000</v>
      </c>
      <c r="D29" s="6"/>
    </row>
    <row r="30" spans="1:4" x14ac:dyDescent="0.3">
      <c r="B30" s="14" t="s">
        <v>6</v>
      </c>
      <c r="C30" s="23">
        <f>SUM(C18:C29)</f>
        <v>-10600</v>
      </c>
    </row>
    <row r="31" spans="1:4" ht="15" thickBot="1" x14ac:dyDescent="0.35"/>
    <row r="32" spans="1:4" ht="15" thickBot="1" x14ac:dyDescent="0.35">
      <c r="B32" s="14" t="s">
        <v>7</v>
      </c>
      <c r="C32" s="45" t="s">
        <v>64</v>
      </c>
    </row>
    <row r="33" spans="1:4" x14ac:dyDescent="0.3">
      <c r="A33" s="1">
        <v>3140</v>
      </c>
      <c r="B33" s="6" t="s">
        <v>40</v>
      </c>
      <c r="C33" s="7">
        <v>6000</v>
      </c>
      <c r="D33" s="41"/>
    </row>
    <row r="34" spans="1:4" x14ac:dyDescent="0.3">
      <c r="A34" s="1">
        <v>3987</v>
      </c>
      <c r="B34" s="6" t="s">
        <v>56</v>
      </c>
      <c r="C34" s="7">
        <v>20000</v>
      </c>
      <c r="D34" s="6" t="s">
        <v>72</v>
      </c>
    </row>
    <row r="35" spans="1:4" x14ac:dyDescent="0.3">
      <c r="A35" s="1">
        <v>4131</v>
      </c>
      <c r="B35" s="9" t="s">
        <v>41</v>
      </c>
      <c r="C35" s="28">
        <v>-2000</v>
      </c>
      <c r="D35" s="6"/>
    </row>
    <row r="36" spans="1:4" x14ac:dyDescent="0.3">
      <c r="A36" s="1">
        <v>4133</v>
      </c>
      <c r="B36" s="9" t="s">
        <v>42</v>
      </c>
      <c r="C36" s="28">
        <v>-3000</v>
      </c>
      <c r="D36" s="9"/>
    </row>
    <row r="37" spans="1:4" x14ac:dyDescent="0.3">
      <c r="A37" s="1">
        <v>4134</v>
      </c>
      <c r="B37" s="9" t="s">
        <v>8</v>
      </c>
      <c r="C37" s="28">
        <v>-2000</v>
      </c>
      <c r="D37" s="1"/>
    </row>
    <row r="38" spans="1:4" ht="43.2" x14ac:dyDescent="0.3">
      <c r="A38" s="1">
        <v>4140</v>
      </c>
      <c r="B38" s="9" t="s">
        <v>43</v>
      </c>
      <c r="C38" s="28">
        <v>-25000</v>
      </c>
      <c r="D38" s="44" t="s">
        <v>65</v>
      </c>
    </row>
    <row r="39" spans="1:4" x14ac:dyDescent="0.3">
      <c r="A39" s="1">
        <v>4141</v>
      </c>
      <c r="B39" s="9" t="s">
        <v>44</v>
      </c>
      <c r="C39" s="28">
        <v>-50000</v>
      </c>
      <c r="D39" s="9"/>
    </row>
    <row r="40" spans="1:4" x14ac:dyDescent="0.3">
      <c r="A40" s="1">
        <v>4142</v>
      </c>
      <c r="B40" s="9" t="s">
        <v>45</v>
      </c>
      <c r="C40" s="28">
        <v>-30000</v>
      </c>
      <c r="D40" s="9" t="s">
        <v>60</v>
      </c>
    </row>
    <row r="41" spans="1:4" x14ac:dyDescent="0.3">
      <c r="A41" s="1">
        <v>4143</v>
      </c>
      <c r="B41" s="9" t="s">
        <v>46</v>
      </c>
      <c r="C41" s="28">
        <v>-3000</v>
      </c>
      <c r="D41" s="6"/>
    </row>
    <row r="42" spans="1:4" x14ac:dyDescent="0.3">
      <c r="B42" s="14" t="s">
        <v>9</v>
      </c>
      <c r="C42" s="23">
        <f>SUM(C33:C41)</f>
        <v>-89000</v>
      </c>
    </row>
    <row r="44" spans="1:4" x14ac:dyDescent="0.3">
      <c r="B44" s="15" t="s">
        <v>10</v>
      </c>
    </row>
    <row r="45" spans="1:4" x14ac:dyDescent="0.3">
      <c r="A45" s="1">
        <v>3110</v>
      </c>
      <c r="B45" s="6" t="s">
        <v>47</v>
      </c>
      <c r="C45" s="7">
        <v>38000</v>
      </c>
      <c r="D45" s="6"/>
    </row>
    <row r="46" spans="1:4" ht="28.8" x14ac:dyDescent="0.3">
      <c r="A46" s="3">
        <v>4110</v>
      </c>
      <c r="B46" s="16" t="s">
        <v>48</v>
      </c>
      <c r="C46" s="29">
        <v>-11000</v>
      </c>
      <c r="D46" s="6"/>
    </row>
    <row r="47" spans="1:4" x14ac:dyDescent="0.3">
      <c r="A47" s="6"/>
      <c r="B47" s="14" t="s">
        <v>57</v>
      </c>
      <c r="C47" s="8">
        <f>SUM(C45:C46)</f>
        <v>27000</v>
      </c>
    </row>
    <row r="49" spans="1:4" x14ac:dyDescent="0.3">
      <c r="B49" s="14" t="s">
        <v>11</v>
      </c>
    </row>
    <row r="50" spans="1:4" ht="13.8" customHeight="1" x14ac:dyDescent="0.3">
      <c r="A50" s="1">
        <v>3150</v>
      </c>
      <c r="B50" s="16" t="s">
        <v>49</v>
      </c>
      <c r="C50" s="7">
        <v>13000</v>
      </c>
      <c r="D50" s="9"/>
    </row>
    <row r="51" spans="1:4" x14ac:dyDescent="0.3">
      <c r="A51" s="1">
        <v>4150</v>
      </c>
      <c r="B51" s="9" t="s">
        <v>54</v>
      </c>
      <c r="C51" s="28">
        <v>-4000</v>
      </c>
      <c r="D51" s="6"/>
    </row>
    <row r="52" spans="1:4" x14ac:dyDescent="0.3">
      <c r="A52" s="24"/>
      <c r="B52" s="25" t="s">
        <v>21</v>
      </c>
      <c r="C52" s="8">
        <f>SUM(C50:C51)</f>
        <v>9000</v>
      </c>
      <c r="D52" s="46"/>
    </row>
    <row r="54" spans="1:4" x14ac:dyDescent="0.3">
      <c r="B54" s="15" t="s">
        <v>12</v>
      </c>
    </row>
    <row r="55" spans="1:4" x14ac:dyDescent="0.3">
      <c r="A55" s="6">
        <v>4144</v>
      </c>
      <c r="B55" s="17" t="s">
        <v>51</v>
      </c>
      <c r="C55" s="28">
        <v>-4000</v>
      </c>
      <c r="D55" s="6"/>
    </row>
    <row r="56" spans="1:4" x14ac:dyDescent="0.3">
      <c r="A56" s="6">
        <v>4145</v>
      </c>
      <c r="B56" s="9" t="s">
        <v>14</v>
      </c>
      <c r="C56" s="28">
        <v>-1000</v>
      </c>
      <c r="D56" s="6"/>
    </row>
    <row r="57" spans="1:4" x14ac:dyDescent="0.3">
      <c r="A57" s="6"/>
      <c r="B57" s="14" t="s">
        <v>58</v>
      </c>
      <c r="C57" s="23">
        <f>SUM(C55:C56)</f>
        <v>-5000</v>
      </c>
    </row>
    <row r="59" spans="1:4" x14ac:dyDescent="0.3">
      <c r="B59" s="14" t="s">
        <v>13</v>
      </c>
      <c r="C59"/>
    </row>
    <row r="60" spans="1:4" x14ac:dyDescent="0.3">
      <c r="A60" s="22">
        <v>5420</v>
      </c>
      <c r="B60" s="6" t="s">
        <v>15</v>
      </c>
      <c r="C60" s="35">
        <v>-8000</v>
      </c>
      <c r="D60" s="9"/>
    </row>
    <row r="61" spans="1:4" x14ac:dyDescent="0.3">
      <c r="A61" s="22">
        <v>5820</v>
      </c>
      <c r="B61" s="6" t="s">
        <v>50</v>
      </c>
      <c r="C61" s="35">
        <v>-2000</v>
      </c>
      <c r="D61" s="6"/>
    </row>
    <row r="62" spans="1:4" x14ac:dyDescent="0.3">
      <c r="A62" s="22">
        <v>6110</v>
      </c>
      <c r="B62" s="6" t="s">
        <v>76</v>
      </c>
      <c r="C62" s="35">
        <v>-900</v>
      </c>
      <c r="D62" s="6"/>
    </row>
    <row r="63" spans="1:4" x14ac:dyDescent="0.3">
      <c r="A63" s="22">
        <v>6212</v>
      </c>
      <c r="B63" s="6" t="s">
        <v>16</v>
      </c>
      <c r="C63" s="35">
        <v>-3500</v>
      </c>
      <c r="D63" s="6"/>
    </row>
    <row r="64" spans="1:4" x14ac:dyDescent="0.3">
      <c r="A64" s="22">
        <v>6310</v>
      </c>
      <c r="B64" s="6" t="s">
        <v>17</v>
      </c>
      <c r="C64" s="35">
        <v>-12000</v>
      </c>
      <c r="D64" s="6"/>
    </row>
    <row r="65" spans="1:4" x14ac:dyDescent="0.3">
      <c r="A65" s="22">
        <v>6570</v>
      </c>
      <c r="B65" s="6" t="s">
        <v>18</v>
      </c>
      <c r="C65" s="35">
        <v>-3000</v>
      </c>
      <c r="D65" s="6"/>
    </row>
    <row r="66" spans="1:4" x14ac:dyDescent="0.3">
      <c r="A66" s="22">
        <v>8300</v>
      </c>
      <c r="B66" s="6" t="s">
        <v>19</v>
      </c>
      <c r="C66" s="36">
        <v>2000</v>
      </c>
      <c r="D66" s="6"/>
    </row>
    <row r="67" spans="1:4" ht="28.8" x14ac:dyDescent="0.3">
      <c r="A67" s="6"/>
      <c r="B67" s="14" t="s">
        <v>20</v>
      </c>
      <c r="C67" s="37">
        <f>SUM(C60:C66)</f>
        <v>-27400</v>
      </c>
    </row>
    <row r="68" spans="1:4" x14ac:dyDescent="0.3">
      <c r="A68" s="6">
        <v>7831</v>
      </c>
      <c r="B68" s="40" t="s">
        <v>59</v>
      </c>
      <c r="C68" s="28"/>
      <c r="D68" s="6"/>
    </row>
    <row r="69" spans="1:4" x14ac:dyDescent="0.3">
      <c r="C69"/>
    </row>
    <row r="70" spans="1:4" x14ac:dyDescent="0.3">
      <c r="B70" s="14" t="s">
        <v>22</v>
      </c>
      <c r="C70" s="23">
        <f>SUM(C6+C15+C30+C42+C47+C52+C57+C67)</f>
        <v>0</v>
      </c>
    </row>
    <row r="72" spans="1:4" ht="15" thickBot="1" x14ac:dyDescent="0.35">
      <c r="B72"/>
      <c r="C72" s="27"/>
    </row>
    <row r="73" spans="1:4" ht="15" thickBot="1" x14ac:dyDescent="0.35">
      <c r="B73" s="14" t="s">
        <v>66</v>
      </c>
      <c r="C73" s="48">
        <v>20251231</v>
      </c>
    </row>
    <row r="74" spans="1:4" x14ac:dyDescent="0.3">
      <c r="A74" s="6">
        <v>1910</v>
      </c>
      <c r="B74" s="6" t="s">
        <v>67</v>
      </c>
      <c r="C74" s="49">
        <v>0</v>
      </c>
    </row>
    <row r="75" spans="1:4" x14ac:dyDescent="0.3">
      <c r="A75" s="6">
        <v>1920</v>
      </c>
      <c r="B75" s="6" t="s">
        <v>68</v>
      </c>
      <c r="C75" s="7">
        <v>85528</v>
      </c>
    </row>
    <row r="76" spans="1:4" x14ac:dyDescent="0.3">
      <c r="A76" s="6">
        <v>1921</v>
      </c>
      <c r="B76" s="6" t="s">
        <v>69</v>
      </c>
      <c r="C76" s="7">
        <v>39593</v>
      </c>
    </row>
    <row r="77" spans="1:4" x14ac:dyDescent="0.3">
      <c r="A77" s="6">
        <v>1940</v>
      </c>
      <c r="B77" s="6" t="s">
        <v>70</v>
      </c>
      <c r="C77" s="7">
        <v>426318</v>
      </c>
    </row>
    <row r="78" spans="1:4" x14ac:dyDescent="0.3">
      <c r="A78" s="6"/>
      <c r="B78" s="10" t="s">
        <v>71</v>
      </c>
      <c r="C78" s="8">
        <f>SUM(C74:C77)</f>
        <v>551439</v>
      </c>
    </row>
  </sheetData>
  <pageMargins left="0.7" right="0.7" top="0.75" bottom="0.75" header="0.3" footer="0.3"/>
  <pageSetup paperSize="9" scale="57" orientation="landscape" verticalDpi="0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3B2C-ECBF-484A-A258-B395A2C66F91}">
  <dimension ref="A1:C71"/>
  <sheetViews>
    <sheetView zoomScaleNormal="100" workbookViewId="0">
      <selection activeCell="C32" sqref="C32"/>
    </sheetView>
  </sheetViews>
  <sheetFormatPr defaultRowHeight="14.4" x14ac:dyDescent="0.3"/>
  <cols>
    <col min="1" max="1" width="5.33203125" bestFit="1" customWidth="1"/>
    <col min="2" max="2" width="45.33203125" style="19" bestFit="1" customWidth="1"/>
    <col min="3" max="3" width="17.21875" style="2" bestFit="1" customWidth="1"/>
  </cols>
  <sheetData>
    <row r="1" spans="1:3" ht="18.600000000000001" thickBot="1" x14ac:dyDescent="0.35">
      <c r="A1" s="30"/>
      <c r="B1" s="31" t="s">
        <v>78</v>
      </c>
      <c r="C1" s="32" t="s">
        <v>79</v>
      </c>
    </row>
    <row r="2" spans="1:3" ht="18" x14ac:dyDescent="0.35">
      <c r="B2" s="13"/>
      <c r="C2" s="12"/>
    </row>
    <row r="3" spans="1:3" x14ac:dyDescent="0.3">
      <c r="A3" t="s">
        <v>2</v>
      </c>
      <c r="B3" s="14" t="s">
        <v>23</v>
      </c>
      <c r="C3"/>
    </row>
    <row r="4" spans="1:3" s="4" customFormat="1" x14ac:dyDescent="0.3">
      <c r="A4" s="3">
        <v>3010</v>
      </c>
      <c r="B4" s="26" t="s">
        <v>26</v>
      </c>
      <c r="C4" s="5">
        <v>16000</v>
      </c>
    </row>
    <row r="5" spans="1:3" x14ac:dyDescent="0.3">
      <c r="A5" s="3">
        <v>4130</v>
      </c>
      <c r="B5" s="17" t="s">
        <v>25</v>
      </c>
      <c r="C5" s="28">
        <v>-10000</v>
      </c>
    </row>
    <row r="6" spans="1:3" x14ac:dyDescent="0.3">
      <c r="B6" s="14" t="s">
        <v>24</v>
      </c>
      <c r="C6" s="8">
        <f>SUM(C4:C5)</f>
        <v>6000</v>
      </c>
    </row>
    <row r="7" spans="1:3" x14ac:dyDescent="0.3">
      <c r="B7" s="15"/>
      <c r="C7" s="11"/>
    </row>
    <row r="8" spans="1:3" x14ac:dyDescent="0.3">
      <c r="B8" s="14" t="s">
        <v>3</v>
      </c>
    </row>
    <row r="9" spans="1:3" x14ac:dyDescent="0.3">
      <c r="A9" s="1">
        <v>3210</v>
      </c>
      <c r="B9" s="16" t="s">
        <v>27</v>
      </c>
      <c r="C9" s="7">
        <v>175000</v>
      </c>
    </row>
    <row r="10" spans="1:3" ht="15" customHeight="1" x14ac:dyDescent="0.3">
      <c r="A10" s="3">
        <v>4216</v>
      </c>
      <c r="B10" s="33" t="s">
        <v>28</v>
      </c>
      <c r="C10" s="29">
        <v>-55000</v>
      </c>
    </row>
    <row r="11" spans="1:3" ht="16.8" customHeight="1" x14ac:dyDescent="0.3">
      <c r="A11" s="1">
        <v>4210</v>
      </c>
      <c r="B11" s="17" t="s">
        <v>29</v>
      </c>
      <c r="C11" s="28">
        <v>-10000</v>
      </c>
    </row>
    <row r="12" spans="1:3" x14ac:dyDescent="0.3">
      <c r="A12" s="1">
        <v>4217</v>
      </c>
      <c r="B12" s="16" t="s">
        <v>30</v>
      </c>
      <c r="C12" s="28">
        <v>-4000</v>
      </c>
    </row>
    <row r="13" spans="1:3" x14ac:dyDescent="0.3">
      <c r="A13" s="1">
        <v>4211</v>
      </c>
      <c r="B13" s="17" t="s">
        <v>0</v>
      </c>
      <c r="C13" s="28">
        <v>-1000</v>
      </c>
    </row>
    <row r="14" spans="1:3" ht="30" customHeight="1" x14ac:dyDescent="0.3">
      <c r="A14" s="3">
        <v>4213</v>
      </c>
      <c r="B14" s="26" t="s">
        <v>55</v>
      </c>
      <c r="C14" s="28">
        <v>-15000</v>
      </c>
    </row>
    <row r="15" spans="1:3" x14ac:dyDescent="0.3">
      <c r="B15" s="18" t="s">
        <v>1</v>
      </c>
      <c r="C15" s="8">
        <f>SUM(C9:C14)</f>
        <v>90000</v>
      </c>
    </row>
    <row r="17" spans="1:3" x14ac:dyDescent="0.3">
      <c r="B17" s="15" t="s">
        <v>4</v>
      </c>
    </row>
    <row r="18" spans="1:3" x14ac:dyDescent="0.3">
      <c r="A18" s="1">
        <v>3220</v>
      </c>
      <c r="B18" s="20" t="s">
        <v>31</v>
      </c>
      <c r="C18" s="7">
        <v>75000</v>
      </c>
    </row>
    <row r="19" spans="1:3" x14ac:dyDescent="0.3">
      <c r="A19" s="1">
        <v>4220</v>
      </c>
      <c r="B19" s="21" t="s">
        <v>32</v>
      </c>
      <c r="C19" s="28">
        <v>-25000</v>
      </c>
    </row>
    <row r="20" spans="1:3" x14ac:dyDescent="0.3">
      <c r="A20" s="1">
        <v>4221</v>
      </c>
      <c r="B20" s="22" t="s">
        <v>5</v>
      </c>
      <c r="C20" s="28">
        <v>-18000</v>
      </c>
    </row>
    <row r="21" spans="1:3" x14ac:dyDescent="0.3">
      <c r="A21" s="1">
        <v>4222</v>
      </c>
      <c r="B21" s="22" t="s">
        <v>33</v>
      </c>
      <c r="C21" s="28">
        <v>-26000</v>
      </c>
    </row>
    <row r="22" spans="1:3" ht="28.8" x14ac:dyDescent="0.3">
      <c r="A22" s="3">
        <v>4223</v>
      </c>
      <c r="B22" s="20" t="s">
        <v>34</v>
      </c>
      <c r="C22" s="28">
        <v>-2000</v>
      </c>
    </row>
    <row r="23" spans="1:3" x14ac:dyDescent="0.3">
      <c r="A23" s="1">
        <v>4224</v>
      </c>
      <c r="B23" s="22" t="s">
        <v>53</v>
      </c>
      <c r="C23" s="28">
        <v>-9000</v>
      </c>
    </row>
    <row r="24" spans="1:3" x14ac:dyDescent="0.3">
      <c r="A24" s="38">
        <v>3221</v>
      </c>
      <c r="B24" s="22" t="s">
        <v>52</v>
      </c>
      <c r="C24" s="34">
        <v>2000</v>
      </c>
    </row>
    <row r="25" spans="1:3" x14ac:dyDescent="0.3">
      <c r="A25" s="1">
        <v>4225</v>
      </c>
      <c r="B25" s="21" t="s">
        <v>35</v>
      </c>
      <c r="C25" s="28">
        <v>-3000</v>
      </c>
    </row>
    <row r="26" spans="1:3" x14ac:dyDescent="0.3">
      <c r="A26" s="39">
        <v>4218</v>
      </c>
      <c r="B26" s="22" t="s">
        <v>36</v>
      </c>
      <c r="C26" s="28">
        <v>-8100</v>
      </c>
    </row>
    <row r="27" spans="1:3" x14ac:dyDescent="0.3">
      <c r="A27" s="1">
        <v>5030</v>
      </c>
      <c r="B27" s="22" t="s">
        <v>37</v>
      </c>
      <c r="C27" s="28">
        <v>-2500</v>
      </c>
    </row>
    <row r="28" spans="1:3" x14ac:dyDescent="0.3">
      <c r="A28" s="1">
        <v>3215</v>
      </c>
      <c r="B28" s="22" t="s">
        <v>38</v>
      </c>
      <c r="C28" s="7">
        <v>3000</v>
      </c>
    </row>
    <row r="29" spans="1:3" x14ac:dyDescent="0.3">
      <c r="A29" s="38">
        <v>3225</v>
      </c>
      <c r="B29" s="22" t="s">
        <v>39</v>
      </c>
      <c r="C29" s="7">
        <v>3000</v>
      </c>
    </row>
    <row r="30" spans="1:3" x14ac:dyDescent="0.3">
      <c r="B30" s="14" t="s">
        <v>6</v>
      </c>
      <c r="C30" s="23">
        <f>SUM(C18:C29)</f>
        <v>-10600</v>
      </c>
    </row>
    <row r="31" spans="1:3" ht="15" thickBot="1" x14ac:dyDescent="0.35"/>
    <row r="32" spans="1:3" ht="15" thickBot="1" x14ac:dyDescent="0.35">
      <c r="B32" s="14" t="s">
        <v>7</v>
      </c>
      <c r="C32" s="32" t="s">
        <v>79</v>
      </c>
    </row>
    <row r="33" spans="1:3" x14ac:dyDescent="0.3">
      <c r="A33" s="1">
        <v>3140</v>
      </c>
      <c r="B33" s="6" t="s">
        <v>40</v>
      </c>
      <c r="C33" s="7">
        <v>6000</v>
      </c>
    </row>
    <row r="34" spans="1:3" x14ac:dyDescent="0.3">
      <c r="A34" s="1">
        <v>3987</v>
      </c>
      <c r="B34" s="6" t="s">
        <v>56</v>
      </c>
      <c r="C34" s="7">
        <v>20000</v>
      </c>
    </row>
    <row r="35" spans="1:3" x14ac:dyDescent="0.3">
      <c r="A35" s="1">
        <v>4131</v>
      </c>
      <c r="B35" s="9" t="s">
        <v>41</v>
      </c>
      <c r="C35" s="28">
        <v>-2000</v>
      </c>
    </row>
    <row r="36" spans="1:3" x14ac:dyDescent="0.3">
      <c r="A36" s="1">
        <v>4133</v>
      </c>
      <c r="B36" s="9" t="s">
        <v>42</v>
      </c>
      <c r="C36" s="28">
        <v>-3000</v>
      </c>
    </row>
    <row r="37" spans="1:3" x14ac:dyDescent="0.3">
      <c r="A37" s="1">
        <v>4134</v>
      </c>
      <c r="B37" s="9" t="s">
        <v>8</v>
      </c>
      <c r="C37" s="28">
        <v>-2000</v>
      </c>
    </row>
    <row r="38" spans="1:3" x14ac:dyDescent="0.3">
      <c r="A38" s="1">
        <v>4140</v>
      </c>
      <c r="B38" s="9" t="s">
        <v>43</v>
      </c>
      <c r="C38" s="28">
        <v>-25000</v>
      </c>
    </row>
    <row r="39" spans="1:3" x14ac:dyDescent="0.3">
      <c r="A39" s="1">
        <v>4141</v>
      </c>
      <c r="B39" s="9" t="s">
        <v>44</v>
      </c>
      <c r="C39" s="28">
        <v>-50000</v>
      </c>
    </row>
    <row r="40" spans="1:3" x14ac:dyDescent="0.3">
      <c r="A40" s="1">
        <v>4142</v>
      </c>
      <c r="B40" s="9" t="s">
        <v>45</v>
      </c>
      <c r="C40" s="28">
        <v>-20000</v>
      </c>
    </row>
    <row r="41" spans="1:3" x14ac:dyDescent="0.3">
      <c r="A41" s="1">
        <v>4143</v>
      </c>
      <c r="B41" s="9" t="s">
        <v>46</v>
      </c>
      <c r="C41" s="28">
        <v>-3000</v>
      </c>
    </row>
    <row r="42" spans="1:3" x14ac:dyDescent="0.3">
      <c r="B42" s="14" t="s">
        <v>9</v>
      </c>
      <c r="C42" s="23">
        <f>SUM(C33:C41)</f>
        <v>-79000</v>
      </c>
    </row>
    <row r="44" spans="1:3" x14ac:dyDescent="0.3">
      <c r="B44" s="15" t="s">
        <v>10</v>
      </c>
    </row>
    <row r="45" spans="1:3" x14ac:dyDescent="0.3">
      <c r="A45" s="1">
        <v>3110</v>
      </c>
      <c r="B45" s="6" t="s">
        <v>47</v>
      </c>
      <c r="C45" s="7">
        <v>38000</v>
      </c>
    </row>
    <row r="46" spans="1:3" ht="28.8" x14ac:dyDescent="0.3">
      <c r="A46" s="3">
        <v>4110</v>
      </c>
      <c r="B46" s="16" t="s">
        <v>48</v>
      </c>
      <c r="C46" s="29">
        <v>-11000</v>
      </c>
    </row>
    <row r="47" spans="1:3" x14ac:dyDescent="0.3">
      <c r="A47" s="6"/>
      <c r="B47" s="14" t="s">
        <v>57</v>
      </c>
      <c r="C47" s="8">
        <f>SUM(C45:C46)</f>
        <v>27000</v>
      </c>
    </row>
    <row r="49" spans="1:3" x14ac:dyDescent="0.3">
      <c r="B49" s="14" t="s">
        <v>11</v>
      </c>
    </row>
    <row r="50" spans="1:3" ht="13.8" customHeight="1" x14ac:dyDescent="0.3">
      <c r="A50" s="1">
        <v>3150</v>
      </c>
      <c r="B50" s="16" t="s">
        <v>49</v>
      </c>
      <c r="C50" s="7">
        <v>13000</v>
      </c>
    </row>
    <row r="51" spans="1:3" x14ac:dyDescent="0.3">
      <c r="A51" s="1">
        <v>4150</v>
      </c>
      <c r="B51" s="9" t="s">
        <v>54</v>
      </c>
      <c r="C51" s="28">
        <v>-4000</v>
      </c>
    </row>
    <row r="52" spans="1:3" x14ac:dyDescent="0.3">
      <c r="A52" s="24"/>
      <c r="B52" s="25" t="s">
        <v>21</v>
      </c>
      <c r="C52" s="8">
        <f>SUM(C50:C51)</f>
        <v>9000</v>
      </c>
    </row>
    <row r="54" spans="1:3" x14ac:dyDescent="0.3">
      <c r="B54" s="15" t="s">
        <v>12</v>
      </c>
    </row>
    <row r="55" spans="1:3" x14ac:dyDescent="0.3">
      <c r="A55" s="6">
        <v>4144</v>
      </c>
      <c r="B55" s="17" t="s">
        <v>51</v>
      </c>
      <c r="C55" s="28">
        <v>-4000</v>
      </c>
    </row>
    <row r="56" spans="1:3" x14ac:dyDescent="0.3">
      <c r="A56" s="6"/>
      <c r="B56" s="17" t="s">
        <v>77</v>
      </c>
      <c r="C56" s="28">
        <v>-10000</v>
      </c>
    </row>
    <row r="57" spans="1:3" x14ac:dyDescent="0.3">
      <c r="A57" s="6">
        <v>4145</v>
      </c>
      <c r="B57" s="9" t="s">
        <v>14</v>
      </c>
      <c r="C57" s="28">
        <v>-1000</v>
      </c>
    </row>
    <row r="58" spans="1:3" x14ac:dyDescent="0.3">
      <c r="A58" s="6"/>
      <c r="B58" s="14" t="s">
        <v>58</v>
      </c>
      <c r="C58" s="23">
        <f>SUM(C55:C57)</f>
        <v>-15000</v>
      </c>
    </row>
    <row r="60" spans="1:3" x14ac:dyDescent="0.3">
      <c r="B60" s="14" t="s">
        <v>13</v>
      </c>
      <c r="C60"/>
    </row>
    <row r="61" spans="1:3" x14ac:dyDescent="0.3">
      <c r="A61" s="22">
        <v>5420</v>
      </c>
      <c r="B61" s="6" t="s">
        <v>15</v>
      </c>
      <c r="C61" s="35">
        <v>-8000</v>
      </c>
    </row>
    <row r="62" spans="1:3" x14ac:dyDescent="0.3">
      <c r="A62" s="22">
        <v>5820</v>
      </c>
      <c r="B62" s="6" t="s">
        <v>50</v>
      </c>
      <c r="C62" s="35">
        <v>-2000</v>
      </c>
    </row>
    <row r="63" spans="1:3" x14ac:dyDescent="0.3">
      <c r="A63" s="22">
        <v>6110</v>
      </c>
      <c r="B63" s="6" t="s">
        <v>76</v>
      </c>
      <c r="C63" s="35">
        <v>-900</v>
      </c>
    </row>
    <row r="64" spans="1:3" x14ac:dyDescent="0.3">
      <c r="A64" s="22">
        <v>6212</v>
      </c>
      <c r="B64" s="6" t="s">
        <v>16</v>
      </c>
      <c r="C64" s="35">
        <v>-3500</v>
      </c>
    </row>
    <row r="65" spans="1:3" x14ac:dyDescent="0.3">
      <c r="A65" s="22">
        <v>6310</v>
      </c>
      <c r="B65" s="6" t="s">
        <v>17</v>
      </c>
      <c r="C65" s="35">
        <v>-12000</v>
      </c>
    </row>
    <row r="66" spans="1:3" x14ac:dyDescent="0.3">
      <c r="A66" s="22">
        <v>6570</v>
      </c>
      <c r="B66" s="6" t="s">
        <v>18</v>
      </c>
      <c r="C66" s="35">
        <v>-3000</v>
      </c>
    </row>
    <row r="67" spans="1:3" x14ac:dyDescent="0.3">
      <c r="A67" s="22">
        <v>8300</v>
      </c>
      <c r="B67" s="6" t="s">
        <v>19</v>
      </c>
      <c r="C67" s="36">
        <v>2000</v>
      </c>
    </row>
    <row r="68" spans="1:3" ht="28.8" x14ac:dyDescent="0.3">
      <c r="A68" s="6"/>
      <c r="B68" s="14" t="s">
        <v>20</v>
      </c>
      <c r="C68" s="37">
        <f>SUM(C61:C67)</f>
        <v>-27400</v>
      </c>
    </row>
    <row r="69" spans="1:3" x14ac:dyDescent="0.3">
      <c r="A69" s="6">
        <v>7831</v>
      </c>
      <c r="B69" s="40" t="s">
        <v>59</v>
      </c>
      <c r="C69" s="28"/>
    </row>
    <row r="70" spans="1:3" x14ac:dyDescent="0.3">
      <c r="C70"/>
    </row>
    <row r="71" spans="1:3" x14ac:dyDescent="0.3">
      <c r="B71" s="14" t="s">
        <v>22</v>
      </c>
      <c r="C71" s="23">
        <f>SUM(C6+C15+C30+C42+C47+C52+C58+C68)</f>
        <v>0</v>
      </c>
    </row>
  </sheetData>
  <pageMargins left="0.7" right="0.7" top="0.75" bottom="0.75" header="0.3" footer="0.3"/>
  <pageSetup paperSize="9" orientation="portrait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Budgetförslag 2026</vt:lpstr>
      <vt:lpstr>Rambudget 2027</vt:lpstr>
      <vt:lpstr>'Budgetförslag 2026'!Utskriftsområde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Nordström</dc:creator>
  <cp:lastModifiedBy>Lena Nordström</cp:lastModifiedBy>
  <cp:lastPrinted>2026-01-12T10:08:11Z</cp:lastPrinted>
  <dcterms:created xsi:type="dcterms:W3CDTF">2025-02-03T09:16:39Z</dcterms:created>
  <dcterms:modified xsi:type="dcterms:W3CDTF">2026-02-02T14:55:18Z</dcterms:modified>
</cp:coreProperties>
</file>